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045" activeTab="0"/>
  </bookViews>
  <sheets>
    <sheet name="LSA Request" sheetId="1" r:id="rId1"/>
    <sheet name="LSA Promissory Note" sheetId="2" r:id="rId2"/>
  </sheets>
  <definedNames>
    <definedName name="Z_DB0FD7FD_BDB2_4718_A10B_FC3A809307E7_.wvu.PrintArea" localSheetId="0" hidden="1">'LSA Request'!$C$3:$L$62</definedName>
    <definedName name="Z_DB0FD7FD_BDB2_4718_A10B_FC3A809307E7_.wvu.Rows" localSheetId="1" hidden="1">'LSA Promissory Note'!$54:$55</definedName>
  </definedNames>
  <calcPr fullCalcOnLoad="1"/>
</workbook>
</file>

<file path=xl/comments1.xml><?xml version="1.0" encoding="utf-8"?>
<comments xmlns="http://schemas.openxmlformats.org/spreadsheetml/2006/main">
  <authors>
    <author>jvankirk</author>
  </authors>
  <commentList>
    <comment ref="E9" authorId="0">
      <text>
        <r>
          <rPr>
            <sz val="9"/>
            <rFont val="Tahoma"/>
            <family val="2"/>
          </rPr>
          <t>Place name of person receiving the Lump Sum Advance here</t>
        </r>
      </text>
    </comment>
    <comment ref="E11" authorId="0">
      <text>
        <r>
          <rPr>
            <sz val="9"/>
            <rFont val="Tahoma"/>
            <family val="2"/>
          </rPr>
          <t>Place uniqname of custodian here</t>
        </r>
      </text>
    </comment>
    <comment ref="L9" authorId="0">
      <text>
        <r>
          <rPr>
            <sz val="9"/>
            <rFont val="Tahoma"/>
            <family val="2"/>
          </rPr>
          <t>Amount of your Lump Sum Advance request</t>
        </r>
      </text>
    </comment>
    <comment ref="L11" authorId="0">
      <text>
        <r>
          <rPr>
            <sz val="9"/>
            <rFont val="Tahoma"/>
            <family val="2"/>
          </rPr>
          <t>Vendor ID of the person receiving the advance</t>
        </r>
      </text>
    </comment>
    <comment ref="L13" authorId="0">
      <text>
        <r>
          <rPr>
            <sz val="9"/>
            <rFont val="Tahoma"/>
            <family val="2"/>
          </rPr>
          <t>Date advance is needed to be issued (should be 10 business days or more after sending to FinOps)</t>
        </r>
      </text>
    </comment>
    <comment ref="L15" authorId="0">
      <text>
        <r>
          <rPr>
            <sz val="9"/>
            <rFont val="Tahoma"/>
            <family val="2"/>
          </rPr>
          <t>Date of departure for trip</t>
        </r>
      </text>
    </comment>
    <comment ref="L17" authorId="0">
      <text>
        <r>
          <rPr>
            <sz val="9"/>
            <rFont val="Tahoma"/>
            <family val="2"/>
          </rPr>
          <t>Expected return date from trip</t>
        </r>
      </text>
    </comment>
    <comment ref="L19" authorId="0">
      <text>
        <r>
          <rPr>
            <sz val="9"/>
            <rFont val="Tahoma"/>
            <family val="2"/>
          </rPr>
          <t>Automatically calculated date of final voucher due date (45 days after return date)</t>
        </r>
      </text>
    </comment>
    <comment ref="D27" authorId="0">
      <text>
        <r>
          <rPr>
            <sz val="9"/>
            <rFont val="Tahoma"/>
            <family val="2"/>
          </rPr>
          <t>Chartfield you would like to have charged for this Lump Sum Advance.  Please note that a Journal Entry can be done to transfer charges as necessary</t>
        </r>
      </text>
    </comment>
    <comment ref="I39" authorId="0">
      <text>
        <r>
          <rPr>
            <sz val="9"/>
            <rFont val="Tahoma"/>
            <family val="2"/>
          </rPr>
          <t>Any additional information that you feel should be shared about this Lump Sum Advance</t>
        </r>
      </text>
    </comment>
    <comment ref="C39" authorId="0">
      <text>
        <r>
          <rPr>
            <sz val="9"/>
            <rFont val="Tahoma"/>
            <family val="2"/>
          </rPr>
          <t xml:space="preserve">Please provide a breakdown of expected uses of the Lump Sum Advance.  A formula will check the total against the amount requested.
</t>
        </r>
      </text>
    </comment>
    <comment ref="B58" authorId="0">
      <text>
        <r>
          <rPr>
            <sz val="9"/>
            <rFont val="Tahoma"/>
            <family val="2"/>
          </rPr>
          <t>Dean or Director's signature necessary if Lump Sum Advance is greater than $10,000 or your unit rules require it</t>
        </r>
      </text>
    </comment>
    <comment ref="H11" authorId="0">
      <text>
        <r>
          <rPr>
            <sz val="9"/>
            <rFont val="Tahoma"/>
            <family val="2"/>
          </rPr>
          <t>Enter emplid of custodian here</t>
        </r>
      </text>
    </comment>
    <comment ref="E22" authorId="0">
      <text>
        <r>
          <rPr>
            <sz val="9"/>
            <rFont val="Tahoma"/>
            <family val="2"/>
          </rPr>
          <t>Provide the business purpose of the trip here</t>
        </r>
      </text>
    </comment>
    <comment ref="E20" authorId="0">
      <text>
        <r>
          <rPr>
            <sz val="9"/>
            <rFont val="Tahoma"/>
            <family val="2"/>
          </rPr>
          <t>If the destination is different from the field address, please provide that here</t>
        </r>
      </text>
    </comment>
    <comment ref="E16" authorId="0">
      <text>
        <r>
          <rPr>
            <sz val="9"/>
            <rFont val="Tahoma"/>
            <family val="2"/>
          </rPr>
          <t>Place field address (location while away from home using Lump Sum) of custodian here</t>
        </r>
      </text>
    </comment>
    <comment ref="E12" authorId="0">
      <text>
        <r>
          <rPr>
            <sz val="9"/>
            <rFont val="Tahoma"/>
            <family val="2"/>
          </rPr>
          <t>Place home address of custodian here</t>
        </r>
      </text>
    </comment>
  </commentList>
</comments>
</file>

<file path=xl/sharedStrings.xml><?xml version="1.0" encoding="utf-8"?>
<sst xmlns="http://schemas.openxmlformats.org/spreadsheetml/2006/main" count="110" uniqueCount="96">
  <si>
    <t>The University of Michigan</t>
  </si>
  <si>
    <t>LUMP SUM ADVANCE REQUEST</t>
  </si>
  <si>
    <t>Name of Custodian</t>
  </si>
  <si>
    <t xml:space="preserve">      Date Needed</t>
  </si>
  <si>
    <t xml:space="preserve">      Departure Date</t>
  </si>
  <si>
    <t>Field Address</t>
  </si>
  <si>
    <t xml:space="preserve">      Return Date</t>
  </si>
  <si>
    <t xml:space="preserve">      Final Voucher Date</t>
  </si>
  <si>
    <t>ChartField combination to be charged:</t>
  </si>
  <si>
    <t>Project/Grant</t>
  </si>
  <si>
    <t xml:space="preserve">   Other instructions for issuing the check:</t>
  </si>
  <si>
    <t>Budget for Requested Funds:</t>
  </si>
  <si>
    <t>$</t>
  </si>
  <si>
    <t>Supplies</t>
  </si>
  <si>
    <t>Travel</t>
  </si>
  <si>
    <t>Equipment</t>
  </si>
  <si>
    <t>Other</t>
  </si>
  <si>
    <t>Total</t>
  </si>
  <si>
    <t>I certify that the above information is correct, and that I will abide by all the rules and regulations regarding such</t>
  </si>
  <si>
    <t>advances.</t>
  </si>
  <si>
    <t>Custodian Signature</t>
  </si>
  <si>
    <t>Date</t>
  </si>
  <si>
    <t>I approve of the issuance of this advance and will assist in the collection if any delinquency occurs.</t>
  </si>
  <si>
    <t>Approving Signature</t>
  </si>
  <si>
    <t>Dean's Signature</t>
  </si>
  <si>
    <t>Manager's Signature</t>
  </si>
  <si>
    <t xml:space="preserve">   I will pick up check at the Payroll (Wolverine Tower) Office.</t>
  </si>
  <si>
    <t xml:space="preserve">     Amount Requested $</t>
  </si>
  <si>
    <t>THE UNIVERSITY OF MICHIGAN</t>
  </si>
  <si>
    <t>Lump Sum Advance - Promissory Note</t>
  </si>
  <si>
    <t>In consideration of the Lump Sum Advance made by The University of Michigan in the amount of</t>
  </si>
  <si>
    <t xml:space="preserve"> ( Dollars $</t>
  </si>
  <si>
    <t>.</t>
  </si>
  <si>
    <t>)</t>
  </si>
  <si>
    <t xml:space="preserve">as a result of my Lump Sum Advance Request dated                                                                                                                          </t>
  </si>
  <si>
    <t>, I hereby agree to provide</t>
  </si>
  <si>
    <t xml:space="preserve">satisfactory evidence of legitimate expenditures in compliance with the guidelines and conditions as </t>
  </si>
  <si>
    <t xml:space="preserve">stated below.  This evidence will include vouchering such expenditures at least every thirty (30) days from the </t>
  </si>
  <si>
    <t xml:space="preserve">date of the making of the Advance with the final voucher due no later than </t>
  </si>
  <si>
    <t xml:space="preserve">In further consideration of such advance, I promise to pay the Regents of The University of Michigan, a </t>
  </si>
  <si>
    <t xml:space="preserve">Constitutional Corporation, any portion of such advance which is not properly accounted for within the above </t>
  </si>
  <si>
    <t xml:space="preserve">time limits.  If such vouchering or payment has not been made within thirty (30) days of the final due date </t>
  </si>
  <si>
    <t>shown above, I authorize the University Payroll Office to deduct such portion from my paycheck(s).</t>
  </si>
  <si>
    <t>* * * GUIDELINES FOR LUMP SUM ADVANCES * * *</t>
  </si>
  <si>
    <t xml:space="preserve">ALL REQUESTS and VOUCHERS must be reviewed and signed by two (2) individuals, </t>
  </si>
  <si>
    <r>
      <t>the Custodian and a higher University administrative authority.</t>
    </r>
    <r>
      <rPr>
        <sz val="10"/>
        <rFont val="Arial"/>
        <family val="2"/>
      </rPr>
      <t xml:space="preserve">  Advance requests for amounts in </t>
    </r>
  </si>
  <si>
    <t>excess of $10,000 must also be signed by the Dean or Director.</t>
  </si>
  <si>
    <t xml:space="preserve">Lump sum advances should not be issued when all expenditures will be of a travel nature by University </t>
  </si>
  <si>
    <t xml:space="preserve">Expenditures for goods or service obtainable through the normal Purchasing or Payroll procedures should </t>
  </si>
  <si>
    <t>not be applied against a lump sum advance.</t>
  </si>
  <si>
    <t xml:space="preserve">University of Michigan Bylaws state that all bank accounts, set up in the name of The University of </t>
  </si>
  <si>
    <t xml:space="preserve">Michigan, must have the approval of the Regents of the University.  Therefore, all bank accounts set up to </t>
  </si>
  <si>
    <t xml:space="preserve">secure lump sum advances should be established in the name of the individual traveler, unless prior Regental </t>
  </si>
  <si>
    <t>approval has been obtained.</t>
  </si>
  <si>
    <t>Expenditures against any lump sum advance must be actual and reasonable.  The use of a per diem</t>
  </si>
  <si>
    <t>local labor laws are adhered to.</t>
  </si>
  <si>
    <t>Signature of Custodian</t>
  </si>
  <si>
    <t>Witness:</t>
  </si>
  <si>
    <r>
      <t xml:space="preserve">Shortcode </t>
    </r>
    <r>
      <rPr>
        <sz val="8"/>
        <rFont val="Arial"/>
        <family val="2"/>
      </rPr>
      <t>(6)</t>
    </r>
  </si>
  <si>
    <r>
      <t xml:space="preserve">Fund </t>
    </r>
    <r>
      <rPr>
        <sz val="8"/>
        <rFont val="Arial"/>
        <family val="2"/>
      </rPr>
      <t>(5)</t>
    </r>
  </si>
  <si>
    <r>
      <t xml:space="preserve">DeptID </t>
    </r>
    <r>
      <rPr>
        <sz val="8"/>
        <rFont val="Arial"/>
        <family val="2"/>
      </rPr>
      <t>(6)</t>
    </r>
  </si>
  <si>
    <r>
      <t xml:space="preserve">Program </t>
    </r>
    <r>
      <rPr>
        <sz val="8"/>
        <rFont val="Arial"/>
        <family val="2"/>
      </rPr>
      <t>(5)</t>
    </r>
  </si>
  <si>
    <r>
      <t xml:space="preserve">Class </t>
    </r>
    <r>
      <rPr>
        <sz val="8"/>
        <rFont val="Arial"/>
        <family val="2"/>
      </rPr>
      <t>(5)</t>
    </r>
  </si>
  <si>
    <t>Emplid</t>
  </si>
  <si>
    <t>Date:</t>
  </si>
  <si>
    <t>Proj. Director or  Dept. Chair</t>
  </si>
  <si>
    <t>Signature</t>
  </si>
  <si>
    <t xml:space="preserve">Please print name here </t>
  </si>
  <si>
    <t>Uniqname</t>
  </si>
  <si>
    <t xml:space="preserve">Home Address </t>
  </si>
  <si>
    <t xml:space="preserve">   Direct Deposit</t>
  </si>
  <si>
    <t>* All fields are required with the exception of those denoted by an asterisk (*)</t>
  </si>
  <si>
    <t xml:space="preserve">        (automatically populates based on return date)</t>
  </si>
  <si>
    <t>Additional Details*</t>
  </si>
  <si>
    <t>(Greater than $10,000)</t>
  </si>
  <si>
    <t>Destination (if different)*</t>
  </si>
  <si>
    <t>Business Purpose*</t>
  </si>
  <si>
    <t xml:space="preserve">        (automatically populates based on formula comparing request amount to budget)</t>
  </si>
  <si>
    <t xml:space="preserve">Emplid </t>
  </si>
  <si>
    <t>SSC Accounting Customer Service</t>
  </si>
  <si>
    <t>SSC Lump Sum
Accounting Customer Service</t>
  </si>
  <si>
    <t>Department Contact:  _________________________</t>
  </si>
  <si>
    <t xml:space="preserve">(This should be someone in your unit who 
can answer questions on behalf of the custodian) </t>
  </si>
  <si>
    <t>personnel.  (A travel advance should be used in such cases.)   Foreign airfare should be obtained by</t>
  </si>
  <si>
    <t>purchase order whenever possible.</t>
  </si>
  <si>
    <t xml:space="preserve">If the lump sum advance is to be spent in an excess currency country, the advance will be mailed to the </t>
  </si>
  <si>
    <t xml:space="preserve">U.S. Embassy (Disbursing Officer) with a letter of instruction.  The custodian may then pick up the advance </t>
  </si>
  <si>
    <t>at the Embassy.  (Information about the list of excess currency countries may be obtained by calling</t>
  </si>
  <si>
    <t>Financial Operations - Federal Sponsored Programs, 764-8204.</t>
  </si>
  <si>
    <t>Receipts must be kept for all expenditures and submitted monthly with the voucher form.</t>
  </si>
  <si>
    <t xml:space="preserve">reimbursement will only be permitted, in exceptional circumstances, when prior written approval has been </t>
  </si>
  <si>
    <t>obtained in advance from Financial Operations.</t>
  </si>
  <si>
    <t xml:space="preserve">Please send this form/s to:
       SSC Lump Sum CS team
       Wolverine Tower Mail room
       3003 S. State Street 
       Ann Arbor, MI 48109-1287
</t>
  </si>
  <si>
    <t xml:space="preserve">      Supplier ID Number*</t>
  </si>
  <si>
    <t>Serv Of Others(Non-Consultant)</t>
  </si>
  <si>
    <r>
      <t xml:space="preserve">When </t>
    </r>
    <r>
      <rPr>
        <b/>
        <sz val="10"/>
        <rFont val="Arial"/>
        <family val="2"/>
      </rPr>
      <t xml:space="preserve">services of others (Non-Consultant) </t>
    </r>
    <r>
      <rPr>
        <sz val="10"/>
        <rFont val="Arial"/>
        <family val="0"/>
      </rPr>
      <t xml:space="preserve">are to be paid out of the lump sum advance, precautions should be taken to be sure all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</si>
</sst>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49" fontId="1" fillId="0" borderId="16" xfId="0" applyNumberFormat="1" applyFont="1" applyBorder="1" applyAlignment="1">
      <alignment horizontal="centerContinuous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14" xfId="0" applyBorder="1" applyAlignment="1">
      <alignment horizontal="left" vertical="center"/>
    </xf>
    <xf numFmtId="49" fontId="1" fillId="0" borderId="18" xfId="0" applyNumberFormat="1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14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0" fillId="0" borderId="20" xfId="42" applyFont="1" applyBorder="1" applyAlignment="1">
      <alignment/>
    </xf>
    <xf numFmtId="43" fontId="0" fillId="0" borderId="11" xfId="42" applyFont="1" applyBorder="1" applyAlignment="1">
      <alignment/>
    </xf>
    <xf numFmtId="0" fontId="0" fillId="0" borderId="20" xfId="42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2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 horizontal="left"/>
    </xf>
    <xf numFmtId="0" fontId="46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22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4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39</xdr:row>
      <xdr:rowOff>19050</xdr:rowOff>
    </xdr:from>
    <xdr:to>
      <xdr:col>11</xdr:col>
      <xdr:colOff>714375</xdr:colOff>
      <xdr:row>43</xdr:row>
      <xdr:rowOff>38100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391150" y="7753350"/>
          <a:ext cx="30384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5</xdr:row>
      <xdr:rowOff>0</xdr:rowOff>
    </xdr:from>
    <xdr:ext cx="304800" cy="304800"/>
    <xdr:sp>
      <xdr:nvSpPr>
        <xdr:cNvPr id="2" name="AutoShape 51" descr="https://umich.app.box.com/representation/file_version_14149747887/image_2048/1.png"/>
        <xdr:cNvSpPr>
          <a:spLocks noChangeAspect="1"/>
        </xdr:cNvSpPr>
      </xdr:nvSpPr>
      <xdr:spPr>
        <a:xfrm>
          <a:off x="247650" y="1885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>
      <xdr:nvSpPr>
        <xdr:cNvPr id="3" name="AutoShape 53" descr="https://umich.app.box.com/representation/file_version_14149747887/image_2048/1.png"/>
        <xdr:cNvSpPr>
          <a:spLocks noChangeAspect="1"/>
        </xdr:cNvSpPr>
      </xdr:nvSpPr>
      <xdr:spPr>
        <a:xfrm>
          <a:off x="247650" y="1885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0</xdr:row>
      <xdr:rowOff>190500</xdr:rowOff>
    </xdr:from>
    <xdr:to>
      <xdr:col>9</xdr:col>
      <xdr:colOff>752475</xdr:colOff>
      <xdr:row>2</xdr:row>
      <xdr:rowOff>142875</xdr:rowOff>
    </xdr:to>
    <xdr:pic>
      <xdr:nvPicPr>
        <xdr:cNvPr id="4" name="Picture 14" descr="\\adsroot.itcs.umich.edu\home\khiggs\Desktop\SSC 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6791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190500</xdr:rowOff>
    </xdr:from>
    <xdr:to>
      <xdr:col>9</xdr:col>
      <xdr:colOff>209550</xdr:colOff>
      <xdr:row>2</xdr:row>
      <xdr:rowOff>285750</xdr:rowOff>
    </xdr:to>
    <xdr:pic>
      <xdr:nvPicPr>
        <xdr:cNvPr id="5" name="Picture 16" descr="\\adsroot.itcs.umich.edu\home\khiggs\Desktop\SSC 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6248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495300</xdr:colOff>
      <xdr:row>2</xdr:row>
      <xdr:rowOff>0</xdr:rowOff>
    </xdr:to>
    <xdr:pic>
      <xdr:nvPicPr>
        <xdr:cNvPr id="1" name="Picture 1" descr="\\adsroot.itcs.umich.edu\home\khiggs\Desktop\SSC 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43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3.8515625" style="0" customWidth="1"/>
    <col min="4" max="4" width="28.00390625" style="0" customWidth="1"/>
    <col min="5" max="5" width="3.8515625" style="0" customWidth="1"/>
    <col min="6" max="6" width="13.7109375" style="0" customWidth="1"/>
    <col min="7" max="7" width="25.57421875" style="0" customWidth="1"/>
    <col min="8" max="8" width="1.8515625" style="0" customWidth="1"/>
    <col min="9" max="10" width="13.7109375" style="0" customWidth="1"/>
    <col min="11" max="11" width="7.7109375" style="0" customWidth="1"/>
    <col min="12" max="12" width="25.00390625" style="0" customWidth="1"/>
    <col min="13" max="15" width="15.7109375" style="0" customWidth="1"/>
  </cols>
  <sheetData>
    <row r="1" ht="15" customHeight="1"/>
    <row r="2" ht="46.5" customHeight="1"/>
    <row r="3" spans="2:12" ht="36" customHeight="1">
      <c r="B3" s="71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2:12" ht="28.5" customHeight="1">
      <c r="B4" s="72" t="s">
        <v>80</v>
      </c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2:12" ht="22.5" customHeight="1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ht="84" customHeight="1">
      <c r="G6" s="57" t="s">
        <v>92</v>
      </c>
    </row>
    <row r="7" ht="21.75" customHeight="1">
      <c r="G7" s="57"/>
    </row>
    <row r="9" spans="2:12" ht="12.75">
      <c r="B9" s="65" t="s">
        <v>2</v>
      </c>
      <c r="C9" s="65"/>
      <c r="D9" s="65"/>
      <c r="E9" s="60"/>
      <c r="F9" s="60"/>
      <c r="G9" s="60"/>
      <c r="H9" s="60"/>
      <c r="I9" s="60"/>
      <c r="J9" t="s">
        <v>27</v>
      </c>
      <c r="L9" s="49"/>
    </row>
    <row r="10" ht="8.25" customHeight="1"/>
    <row r="11" spans="2:12" ht="12.75">
      <c r="B11" s="65" t="s">
        <v>68</v>
      </c>
      <c r="C11" s="65"/>
      <c r="D11" s="65"/>
      <c r="E11" s="69"/>
      <c r="F11" s="69"/>
      <c r="G11" s="56" t="s">
        <v>78</v>
      </c>
      <c r="H11" s="69"/>
      <c r="I11" s="69"/>
      <c r="J11" t="s">
        <v>93</v>
      </c>
      <c r="L11" s="51"/>
    </row>
    <row r="12" spans="5:9" ht="7.5" customHeight="1">
      <c r="E12" s="74"/>
      <c r="F12" s="74"/>
      <c r="G12" s="74"/>
      <c r="H12" s="74"/>
      <c r="I12" s="74"/>
    </row>
    <row r="13" spans="2:12" ht="12.75">
      <c r="B13" s="65" t="s">
        <v>69</v>
      </c>
      <c r="C13" s="65"/>
      <c r="D13" s="65"/>
      <c r="E13" s="60"/>
      <c r="F13" s="60"/>
      <c r="G13" s="60"/>
      <c r="H13" s="60"/>
      <c r="I13" s="60"/>
      <c r="J13" t="s">
        <v>3</v>
      </c>
      <c r="L13" s="52"/>
    </row>
    <row r="14" spans="5:12" ht="7.5" customHeight="1">
      <c r="E14" s="61"/>
      <c r="F14" s="61"/>
      <c r="G14" s="61"/>
      <c r="H14" s="61"/>
      <c r="I14" s="61"/>
      <c r="L14" s="53"/>
    </row>
    <row r="15" spans="2:12" ht="12.75">
      <c r="B15" s="28"/>
      <c r="C15" s="28"/>
      <c r="D15" s="28"/>
      <c r="E15" s="62"/>
      <c r="F15" s="62"/>
      <c r="G15" s="62"/>
      <c r="H15" s="62"/>
      <c r="I15" s="62"/>
      <c r="J15" t="s">
        <v>4</v>
      </c>
      <c r="L15" s="52"/>
    </row>
    <row r="16" spans="5:12" ht="7.5" customHeight="1">
      <c r="E16" s="63"/>
      <c r="F16" s="63"/>
      <c r="G16" s="63"/>
      <c r="H16" s="63"/>
      <c r="I16" s="63"/>
      <c r="L16" s="53"/>
    </row>
    <row r="17" spans="2:12" ht="12.75">
      <c r="B17" s="65" t="s">
        <v>5</v>
      </c>
      <c r="C17" s="65"/>
      <c r="D17" s="65"/>
      <c r="E17" s="60"/>
      <c r="F17" s="60"/>
      <c r="G17" s="60"/>
      <c r="H17" s="60"/>
      <c r="I17" s="60"/>
      <c r="J17" t="s">
        <v>6</v>
      </c>
      <c r="L17" s="52"/>
    </row>
    <row r="18" spans="5:12" ht="8.25" customHeight="1">
      <c r="E18" s="61"/>
      <c r="F18" s="61"/>
      <c r="G18" s="61"/>
      <c r="H18" s="61"/>
      <c r="I18" s="61"/>
      <c r="L18" s="53"/>
    </row>
    <row r="19" spans="2:12" ht="12.75">
      <c r="B19" s="28"/>
      <c r="C19" s="28"/>
      <c r="D19" s="28"/>
      <c r="E19" s="62"/>
      <c r="F19" s="62"/>
      <c r="G19" s="62"/>
      <c r="H19" s="62"/>
      <c r="I19" s="62"/>
      <c r="J19" t="s">
        <v>7</v>
      </c>
      <c r="L19" s="52">
        <f>IF(L17="","",L17+45)</f>
      </c>
    </row>
    <row r="20" spans="5:12" ht="9.75" customHeight="1">
      <c r="E20" s="63"/>
      <c r="F20" s="63"/>
      <c r="G20" s="63"/>
      <c r="H20" s="63"/>
      <c r="I20" s="63"/>
      <c r="J20" s="77" t="s">
        <v>72</v>
      </c>
      <c r="K20" s="77"/>
      <c r="L20" s="77"/>
    </row>
    <row r="21" spans="2:9" ht="12.75">
      <c r="B21" s="66" t="s">
        <v>75</v>
      </c>
      <c r="C21" s="65"/>
      <c r="D21" s="65"/>
      <c r="E21" s="60"/>
      <c r="F21" s="60"/>
      <c r="G21" s="60"/>
      <c r="H21" s="60"/>
      <c r="I21" s="60"/>
    </row>
    <row r="22" spans="2:9" ht="8.25" customHeight="1">
      <c r="B22" s="34"/>
      <c r="C22" s="34"/>
      <c r="E22" s="63"/>
      <c r="F22" s="63"/>
      <c r="G22" s="63"/>
      <c r="H22" s="63"/>
      <c r="I22" s="63"/>
    </row>
    <row r="23" spans="2:9" ht="12.75">
      <c r="B23" s="66" t="s">
        <v>76</v>
      </c>
      <c r="C23" s="65"/>
      <c r="D23" s="65"/>
      <c r="E23" s="60"/>
      <c r="F23" s="60"/>
      <c r="G23" s="60"/>
      <c r="H23" s="60"/>
      <c r="I23" s="60"/>
    </row>
    <row r="24" spans="3:9" ht="8.25" customHeight="1">
      <c r="C24" s="34"/>
      <c r="E24" s="61"/>
      <c r="F24" s="61"/>
      <c r="G24" s="61"/>
      <c r="H24" s="61"/>
      <c r="I24" s="61"/>
    </row>
    <row r="25" spans="3:9" ht="12.75">
      <c r="C25" s="28"/>
      <c r="D25" s="28"/>
      <c r="E25" s="62"/>
      <c r="F25" s="62"/>
      <c r="G25" s="62"/>
      <c r="H25" s="62"/>
      <c r="I25" s="62"/>
    </row>
    <row r="26" spans="3:9" ht="8.25" customHeight="1">
      <c r="C26" s="34"/>
      <c r="F26" s="28"/>
      <c r="G26" s="28"/>
      <c r="H26" s="28"/>
      <c r="I26" s="28"/>
    </row>
    <row r="27" spans="4:6" ht="12.75">
      <c r="D27" s="65" t="s">
        <v>8</v>
      </c>
      <c r="E27" s="65"/>
      <c r="F27" s="65"/>
    </row>
    <row r="28" ht="4.5" customHeight="1" thickBot="1"/>
    <row r="29" spans="3:12" s="4" customFormat="1" ht="15" customHeight="1" thickBot="1" thickTop="1">
      <c r="C29" s="9"/>
      <c r="D29" s="10" t="s">
        <v>58</v>
      </c>
      <c r="E29" s="67" t="s">
        <v>59</v>
      </c>
      <c r="F29" s="68"/>
      <c r="G29" s="36" t="s">
        <v>60</v>
      </c>
      <c r="H29" s="47"/>
      <c r="I29" s="11" t="s">
        <v>61</v>
      </c>
      <c r="J29" s="11" t="s">
        <v>62</v>
      </c>
      <c r="K29" s="10" t="s">
        <v>9</v>
      </c>
      <c r="L29" s="10"/>
    </row>
    <row r="30" spans="3:12" s="21" customFormat="1" ht="6.75" customHeight="1" thickTop="1">
      <c r="C30" s="19"/>
      <c r="D30" s="18"/>
      <c r="E30" s="16"/>
      <c r="F30" s="20"/>
      <c r="G30" s="17"/>
      <c r="H30" s="45"/>
      <c r="I30" s="17"/>
      <c r="J30" s="17"/>
      <c r="K30" s="23"/>
      <c r="L30" s="24"/>
    </row>
    <row r="31" spans="3:12" ht="19.5" customHeight="1">
      <c r="C31" s="6"/>
      <c r="D31" s="13"/>
      <c r="E31" s="22"/>
      <c r="F31" s="15"/>
      <c r="G31" s="44"/>
      <c r="H31" s="46"/>
      <c r="I31" s="13"/>
      <c r="J31" s="13"/>
      <c r="K31" s="14"/>
      <c r="L31" s="15"/>
    </row>
    <row r="32" ht="9.75" customHeight="1" thickBot="1"/>
    <row r="33" spans="3:4" ht="13.5" thickBot="1">
      <c r="C33" s="5"/>
      <c r="D33" t="s">
        <v>26</v>
      </c>
    </row>
    <row r="34" ht="8.25" customHeight="1" thickBot="1">
      <c r="C34" s="48"/>
    </row>
    <row r="35" spans="3:9" ht="13.5" thickBot="1">
      <c r="C35" s="5"/>
      <c r="D35" t="s">
        <v>70</v>
      </c>
      <c r="I35" s="34" t="s">
        <v>81</v>
      </c>
    </row>
    <row r="36" ht="8.25" customHeight="1" thickBot="1"/>
    <row r="37" spans="3:12" ht="13.5" customHeight="1" thickBot="1">
      <c r="C37" s="5"/>
      <c r="D37" t="s">
        <v>10</v>
      </c>
      <c r="I37" s="59" t="s">
        <v>82</v>
      </c>
      <c r="J37" s="59"/>
      <c r="K37" s="59"/>
      <c r="L37" s="59"/>
    </row>
    <row r="38" ht="15.75" customHeight="1"/>
    <row r="39" spans="3:9" ht="12.75">
      <c r="C39" s="65" t="s">
        <v>11</v>
      </c>
      <c r="D39" s="65"/>
      <c r="E39" s="65"/>
      <c r="F39" s="65"/>
      <c r="I39" s="34" t="s">
        <v>73</v>
      </c>
    </row>
    <row r="40" spans="4:12" ht="18" customHeight="1">
      <c r="D40" s="31" t="s">
        <v>94</v>
      </c>
      <c r="E40" s="6" t="s">
        <v>12</v>
      </c>
      <c r="F40" s="49"/>
      <c r="J40" s="6"/>
      <c r="K40" s="6"/>
      <c r="L40" s="6"/>
    </row>
    <row r="41" spans="4:12" ht="18" customHeight="1">
      <c r="D41" t="s">
        <v>13</v>
      </c>
      <c r="E41" s="6"/>
      <c r="F41" s="49"/>
      <c r="I41" s="6"/>
      <c r="J41" s="6"/>
      <c r="K41" s="6"/>
      <c r="L41" s="6"/>
    </row>
    <row r="42" spans="4:12" ht="18" customHeight="1">
      <c r="D42" t="s">
        <v>14</v>
      </c>
      <c r="E42" s="6"/>
      <c r="F42" s="49"/>
      <c r="I42" s="6"/>
      <c r="J42" s="6"/>
      <c r="K42" s="6"/>
      <c r="L42" s="6"/>
    </row>
    <row r="43" spans="4:12" ht="18" customHeight="1">
      <c r="D43" t="s">
        <v>15</v>
      </c>
      <c r="E43" s="6"/>
      <c r="F43" s="49"/>
      <c r="I43" s="6"/>
      <c r="J43" s="6"/>
      <c r="K43" s="6"/>
      <c r="L43" s="6"/>
    </row>
    <row r="44" spans="4:12" ht="18" customHeight="1">
      <c r="D44" t="s">
        <v>16</v>
      </c>
      <c r="E44" s="6"/>
      <c r="F44" s="49"/>
      <c r="I44" s="6"/>
      <c r="J44" s="6"/>
      <c r="K44" s="6"/>
      <c r="L44" s="6"/>
    </row>
    <row r="45" spans="4:12" ht="18" customHeight="1" thickBot="1">
      <c r="D45" t="s">
        <v>17</v>
      </c>
      <c r="E45" s="6" t="s">
        <v>12</v>
      </c>
      <c r="F45" s="50">
        <f>SUM(F40:F44)</f>
        <v>0</v>
      </c>
      <c r="G45" s="64" t="str">
        <f>IF(F45=L9,"Matches Amount Requested","Error, Doesn't Match Requested Amount")</f>
        <v>Matches Amount Requested</v>
      </c>
      <c r="H45" s="64"/>
      <c r="I45" s="64"/>
      <c r="J45" s="64"/>
      <c r="K45" s="75" t="str">
        <f>IF(F45&gt;10000,"Dean's Signature Required"," ")</f>
        <v> </v>
      </c>
      <c r="L45" s="75"/>
    </row>
    <row r="46" spans="7:12" ht="9" customHeight="1" thickTop="1">
      <c r="G46" s="76" t="s">
        <v>77</v>
      </c>
      <c r="H46" s="76"/>
      <c r="I46" s="76"/>
      <c r="J46" s="76"/>
      <c r="K46" s="76"/>
      <c r="L46" s="6"/>
    </row>
    <row r="47" ht="7.5" customHeight="1"/>
    <row r="48" ht="12.75">
      <c r="B48" t="s">
        <v>18</v>
      </c>
    </row>
    <row r="49" ht="12.75">
      <c r="B49" t="s">
        <v>19</v>
      </c>
    </row>
    <row r="50" ht="7.5" customHeight="1"/>
    <row r="51" spans="2:12" ht="12.75">
      <c r="B51" s="65" t="s">
        <v>20</v>
      </c>
      <c r="C51" s="65"/>
      <c r="D51" s="65"/>
      <c r="E51" s="69"/>
      <c r="F51" s="69"/>
      <c r="G51" s="69"/>
      <c r="H51" s="6"/>
      <c r="I51" s="60">
        <f>IF('LSA Request'!E9="","",'LSA Request'!E9)</f>
      </c>
      <c r="J51" s="60"/>
      <c r="K51" s="40" t="s">
        <v>64</v>
      </c>
      <c r="L51" s="54"/>
    </row>
    <row r="52" spans="5:12" ht="14.25" customHeight="1">
      <c r="E52" s="70" t="s">
        <v>66</v>
      </c>
      <c r="F52" s="70"/>
      <c r="G52" s="70"/>
      <c r="H52" s="42"/>
      <c r="I52" s="43" t="s">
        <v>67</v>
      </c>
      <c r="K52" s="8"/>
      <c r="L52" s="1"/>
    </row>
    <row r="53" spans="2:12" ht="12.75">
      <c r="B53" t="s">
        <v>22</v>
      </c>
      <c r="H53" s="6"/>
      <c r="K53" s="8"/>
      <c r="L53" s="1"/>
    </row>
    <row r="54" spans="8:12" ht="7.5" customHeight="1">
      <c r="H54" s="6"/>
      <c r="K54" s="8"/>
      <c r="L54" s="1"/>
    </row>
    <row r="55" spans="2:12" ht="12.75">
      <c r="B55" s="65" t="s">
        <v>23</v>
      </c>
      <c r="C55" s="65"/>
      <c r="D55" s="65"/>
      <c r="E55" s="69"/>
      <c r="F55" s="69"/>
      <c r="G55" s="69"/>
      <c r="H55" s="6"/>
      <c r="I55" s="60"/>
      <c r="J55" s="60"/>
      <c r="K55" s="40" t="s">
        <v>64</v>
      </c>
      <c r="L55" s="54"/>
    </row>
    <row r="56" spans="2:12" ht="12.75">
      <c r="B56" s="41" t="s">
        <v>65</v>
      </c>
      <c r="E56" s="70" t="s">
        <v>66</v>
      </c>
      <c r="F56" s="70"/>
      <c r="G56" s="70"/>
      <c r="H56" s="39"/>
      <c r="I56" s="38" t="s">
        <v>67</v>
      </c>
      <c r="J56" s="1"/>
      <c r="K56" s="8"/>
      <c r="L56" s="1"/>
    </row>
    <row r="57" spans="8:12" ht="7.5" customHeight="1">
      <c r="H57" s="6"/>
      <c r="J57" s="1"/>
      <c r="K57" s="8"/>
      <c r="L57" s="1"/>
    </row>
    <row r="58" spans="2:12" ht="12.75">
      <c r="B58" s="65" t="s">
        <v>24</v>
      </c>
      <c r="C58" s="65"/>
      <c r="D58" s="65"/>
      <c r="E58" s="69"/>
      <c r="F58" s="69"/>
      <c r="G58" s="69"/>
      <c r="H58" s="6"/>
      <c r="I58" s="60"/>
      <c r="J58" s="60"/>
      <c r="K58" s="40" t="s">
        <v>64</v>
      </c>
      <c r="L58" s="54"/>
    </row>
    <row r="59" spans="2:12" ht="12.75" customHeight="1">
      <c r="B59" s="55" t="s">
        <v>74</v>
      </c>
      <c r="E59" s="70" t="s">
        <v>66</v>
      </c>
      <c r="F59" s="70"/>
      <c r="G59" s="70"/>
      <c r="H59" s="6"/>
      <c r="I59" s="38" t="s">
        <v>67</v>
      </c>
      <c r="J59" s="1"/>
      <c r="K59" s="8"/>
      <c r="L59" s="1"/>
    </row>
    <row r="60" spans="8:12" ht="7.5" customHeight="1">
      <c r="H60" s="6"/>
      <c r="J60" s="1"/>
      <c r="K60" s="8"/>
      <c r="L60" s="1"/>
    </row>
    <row r="61" spans="2:12" ht="12.75">
      <c r="B61" s="65" t="s">
        <v>25</v>
      </c>
      <c r="C61" s="65"/>
      <c r="D61" s="65"/>
      <c r="E61" s="69"/>
      <c r="F61" s="69"/>
      <c r="G61" s="69"/>
      <c r="H61" s="6"/>
      <c r="I61" s="60"/>
      <c r="J61" s="60"/>
      <c r="K61" s="40" t="s">
        <v>64</v>
      </c>
      <c r="L61" s="54"/>
    </row>
    <row r="62" spans="2:9" ht="12" customHeight="1">
      <c r="B62" s="41" t="s">
        <v>79</v>
      </c>
      <c r="E62" s="70" t="s">
        <v>66</v>
      </c>
      <c r="F62" s="70"/>
      <c r="G62" s="70"/>
      <c r="H62" s="39"/>
      <c r="I62" s="38" t="s">
        <v>67</v>
      </c>
    </row>
    <row r="64" ht="12.75">
      <c r="B64" t="s">
        <v>71</v>
      </c>
    </row>
  </sheetData>
  <sheetProtection/>
  <mergeCells count="42">
    <mergeCell ref="K45:L45"/>
    <mergeCell ref="E9:I9"/>
    <mergeCell ref="G46:K46"/>
    <mergeCell ref="J20:L20"/>
    <mergeCell ref="E18:I19"/>
    <mergeCell ref="E16:I17"/>
    <mergeCell ref="E14:I15"/>
    <mergeCell ref="B3:L3"/>
    <mergeCell ref="B4:L4"/>
    <mergeCell ref="B5:L5"/>
    <mergeCell ref="B9:D9"/>
    <mergeCell ref="B11:D11"/>
    <mergeCell ref="B13:D13"/>
    <mergeCell ref="E11:F11"/>
    <mergeCell ref="H11:I11"/>
    <mergeCell ref="E12:I13"/>
    <mergeCell ref="E62:G62"/>
    <mergeCell ref="B58:D58"/>
    <mergeCell ref="B55:D55"/>
    <mergeCell ref="B51:D51"/>
    <mergeCell ref="B61:D61"/>
    <mergeCell ref="E59:G59"/>
    <mergeCell ref="E61:G61"/>
    <mergeCell ref="E52:G52"/>
    <mergeCell ref="E56:G56"/>
    <mergeCell ref="I61:J61"/>
    <mergeCell ref="B17:D17"/>
    <mergeCell ref="B21:D21"/>
    <mergeCell ref="B23:D23"/>
    <mergeCell ref="D27:F27"/>
    <mergeCell ref="C39:F39"/>
    <mergeCell ref="E29:F29"/>
    <mergeCell ref="E51:G51"/>
    <mergeCell ref="E55:G55"/>
    <mergeCell ref="E58:G58"/>
    <mergeCell ref="I51:J51"/>
    <mergeCell ref="I55:J55"/>
    <mergeCell ref="I58:J58"/>
    <mergeCell ref="E24:I25"/>
    <mergeCell ref="E22:I23"/>
    <mergeCell ref="E20:I21"/>
    <mergeCell ref="G45:J45"/>
  </mergeCells>
  <printOptions horizontalCentered="1" verticalCentered="1"/>
  <pageMargins left="0.5" right="0.5" top="0.5" bottom="1" header="0.5" footer="0.5"/>
  <pageSetup fitToHeight="1" fitToWidth="1" horizontalDpi="600" verticalDpi="600" orientation="portrait" scale="74" r:id="rId4"/>
  <headerFooter alignWithMargins="0">
    <oddFooter>&amp;L&amp;8Shared Services Center 
&amp;R&amp;8http://www.ssc.umich.edu</oddFooter>
  </headerFooter>
  <customProperties>
    <customPr name="EpmWorksheetKeyString_GUID" r:id="rId5"/>
  </customPropertie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8"/>
  <sheetViews>
    <sheetView showGridLines="0" workbookViewId="0" topLeftCell="A22">
      <selection activeCell="C49" sqref="C49"/>
    </sheetView>
  </sheetViews>
  <sheetFormatPr defaultColWidth="9.140625" defaultRowHeight="12.75"/>
  <cols>
    <col min="1" max="1" width="1.57421875" style="0" customWidth="1"/>
    <col min="2" max="2" width="3.421875" style="0" customWidth="1"/>
    <col min="6" max="6" width="13.57421875" style="0" customWidth="1"/>
    <col min="7" max="7" width="9.7109375" style="0" customWidth="1"/>
    <col min="8" max="8" width="7.7109375" style="0" customWidth="1"/>
    <col min="9" max="9" width="9.140625" style="0" customWidth="1"/>
  </cols>
  <sheetData>
    <row r="1" ht="56.25" customHeight="1"/>
    <row r="2" ht="12.75">
      <c r="B2" s="25"/>
    </row>
    <row r="3" ht="12.75">
      <c r="B3" s="25"/>
    </row>
    <row r="4" spans="2:12" ht="18">
      <c r="B4" s="26" t="s">
        <v>28</v>
      </c>
      <c r="C4" s="3"/>
      <c r="D4" s="3"/>
      <c r="E4" s="3"/>
      <c r="F4" s="3"/>
      <c r="G4" s="3"/>
      <c r="H4" s="3"/>
      <c r="I4" s="3"/>
      <c r="J4" s="3"/>
      <c r="K4" s="3"/>
      <c r="L4" s="2"/>
    </row>
    <row r="5" spans="2:12" ht="12.75">
      <c r="B5" s="12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3.5" thickBot="1">
      <c r="B6" s="2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1" ht="13.5" thickTop="1">
      <c r="B7" s="28"/>
      <c r="C7" s="6"/>
      <c r="D7" s="6"/>
      <c r="E7" s="6"/>
      <c r="F7" s="6"/>
      <c r="G7" s="6"/>
      <c r="H7" s="6"/>
      <c r="I7" s="6"/>
      <c r="J7" s="6"/>
      <c r="K7" s="6"/>
    </row>
    <row r="8" ht="12.75">
      <c r="B8" t="s">
        <v>30</v>
      </c>
    </row>
    <row r="9" spans="2:11" ht="12.75">
      <c r="B9" s="58"/>
      <c r="C9" s="58"/>
      <c r="D9" s="58"/>
      <c r="E9" s="58"/>
      <c r="F9" s="58"/>
      <c r="G9" t="s">
        <v>31</v>
      </c>
      <c r="H9" s="58"/>
      <c r="I9" s="29"/>
      <c r="J9" s="29" t="s">
        <v>32</v>
      </c>
      <c r="K9" t="s">
        <v>33</v>
      </c>
    </row>
    <row r="10" spans="2:9" ht="12.75">
      <c r="B10" t="s">
        <v>34</v>
      </c>
      <c r="G10" s="58"/>
      <c r="H10" s="58"/>
      <c r="I10" t="s">
        <v>35</v>
      </c>
    </row>
    <row r="11" ht="12.75">
      <c r="B11" t="s">
        <v>36</v>
      </c>
    </row>
    <row r="12" ht="12.75">
      <c r="B12" t="s">
        <v>37</v>
      </c>
    </row>
    <row r="13" spans="2:11" ht="12.75">
      <c r="B13" t="s">
        <v>38</v>
      </c>
      <c r="I13" s="58"/>
      <c r="J13" s="58"/>
      <c r="K13" s="30" t="s">
        <v>32</v>
      </c>
    </row>
    <row r="14" ht="12.75">
      <c r="B14" t="s">
        <v>39</v>
      </c>
    </row>
    <row r="15" ht="12.75">
      <c r="B15" t="s">
        <v>40</v>
      </c>
    </row>
    <row r="16" ht="12.75">
      <c r="B16" t="s">
        <v>41</v>
      </c>
    </row>
    <row r="17" ht="12.75">
      <c r="B17" t="s">
        <v>42</v>
      </c>
    </row>
    <row r="18" ht="12.75">
      <c r="B18" s="25"/>
    </row>
    <row r="19" spans="2:12" ht="12.75">
      <c r="B19" s="12" t="s">
        <v>43</v>
      </c>
      <c r="C19" s="2"/>
      <c r="D19" s="12"/>
      <c r="E19" s="12"/>
      <c r="F19" s="12"/>
      <c r="G19" s="12"/>
      <c r="H19" s="12"/>
      <c r="I19" s="12"/>
      <c r="J19" s="12"/>
      <c r="K19" s="12"/>
      <c r="L19" s="12"/>
    </row>
    <row r="20" ht="12.75">
      <c r="B20" s="25"/>
    </row>
    <row r="21" spans="2:3" ht="12.75">
      <c r="B21" s="25">
        <v>1</v>
      </c>
      <c r="C21" s="31" t="s">
        <v>44</v>
      </c>
    </row>
    <row r="22" spans="2:3" ht="12.75">
      <c r="B22" s="32"/>
      <c r="C22" s="31" t="s">
        <v>45</v>
      </c>
    </row>
    <row r="23" spans="2:3" ht="12.75">
      <c r="B23" s="33"/>
      <c r="C23" s="34" t="s">
        <v>46</v>
      </c>
    </row>
    <row r="24" ht="12.75">
      <c r="B24" s="25"/>
    </row>
    <row r="25" spans="2:3" ht="12.75">
      <c r="B25" s="25">
        <v>2</v>
      </c>
      <c r="C25" t="s">
        <v>47</v>
      </c>
    </row>
    <row r="26" spans="2:3" ht="12.75">
      <c r="B26" s="25"/>
      <c r="C26" t="s">
        <v>83</v>
      </c>
    </row>
    <row r="27" spans="2:3" ht="12.75">
      <c r="B27" s="25"/>
      <c r="C27" t="s">
        <v>84</v>
      </c>
    </row>
    <row r="28" ht="12.75">
      <c r="B28" s="25"/>
    </row>
    <row r="29" spans="2:3" ht="12.75">
      <c r="B29" s="25">
        <v>3</v>
      </c>
      <c r="C29" t="s">
        <v>48</v>
      </c>
    </row>
    <row r="30" spans="2:3" ht="12.75">
      <c r="B30" s="25"/>
      <c r="C30" t="s">
        <v>49</v>
      </c>
    </row>
    <row r="31" ht="12.75">
      <c r="B31" s="25"/>
    </row>
    <row r="32" spans="2:3" ht="12.75">
      <c r="B32" s="25">
        <v>4</v>
      </c>
      <c r="C32" t="s">
        <v>85</v>
      </c>
    </row>
    <row r="33" spans="2:3" ht="12.75">
      <c r="B33" s="25"/>
      <c r="C33" t="s">
        <v>86</v>
      </c>
    </row>
    <row r="34" spans="2:3" ht="12.75">
      <c r="B34" s="25"/>
      <c r="C34" t="s">
        <v>87</v>
      </c>
    </row>
    <row r="35" spans="2:3" ht="12.75">
      <c r="B35" s="25"/>
      <c r="C35" t="s">
        <v>88</v>
      </c>
    </row>
    <row r="36" ht="12.75">
      <c r="B36" s="25"/>
    </row>
    <row r="37" spans="2:3" ht="12.75">
      <c r="B37" s="25">
        <v>5</v>
      </c>
      <c r="C37" t="s">
        <v>50</v>
      </c>
    </row>
    <row r="38" spans="2:3" ht="12.75">
      <c r="B38" s="25"/>
      <c r="C38" t="s">
        <v>51</v>
      </c>
    </row>
    <row r="39" spans="2:3" ht="12.75">
      <c r="B39" s="25"/>
      <c r="C39" t="s">
        <v>52</v>
      </c>
    </row>
    <row r="40" spans="2:3" ht="12.75">
      <c r="B40" s="25"/>
      <c r="C40" t="s">
        <v>53</v>
      </c>
    </row>
    <row r="41" ht="12.75">
      <c r="B41" s="25"/>
    </row>
    <row r="42" spans="2:3" ht="12.75">
      <c r="B42" s="25">
        <v>6</v>
      </c>
      <c r="C42" t="s">
        <v>89</v>
      </c>
    </row>
    <row r="43" ht="12.75">
      <c r="B43" s="25"/>
    </row>
    <row r="44" spans="2:3" ht="12.75">
      <c r="B44" s="25">
        <v>7</v>
      </c>
      <c r="C44" t="s">
        <v>54</v>
      </c>
    </row>
    <row r="45" spans="2:3" ht="12.75">
      <c r="B45" s="25"/>
      <c r="C45" t="s">
        <v>90</v>
      </c>
    </row>
    <row r="46" spans="2:3" ht="12.75">
      <c r="B46" s="25"/>
      <c r="C46" t="s">
        <v>91</v>
      </c>
    </row>
    <row r="47" ht="12.75">
      <c r="B47" s="25"/>
    </row>
    <row r="48" spans="2:3" ht="12.75">
      <c r="B48" s="25">
        <v>8</v>
      </c>
      <c r="C48" s="34" t="s">
        <v>95</v>
      </c>
    </row>
    <row r="49" spans="2:3" ht="12.75">
      <c r="B49" s="25"/>
      <c r="C49" s="34" t="s">
        <v>55</v>
      </c>
    </row>
    <row r="50" ht="12.75">
      <c r="B50" s="25"/>
    </row>
    <row r="51" spans="2:12" ht="12.75">
      <c r="B51" s="25"/>
      <c r="C51" s="58"/>
      <c r="D51" s="58"/>
      <c r="E51" s="58"/>
      <c r="F51" s="58"/>
      <c r="H51" s="58"/>
      <c r="I51" s="58"/>
      <c r="K51" s="58"/>
      <c r="L51" s="58"/>
    </row>
    <row r="52" spans="2:12" ht="12.75">
      <c r="B52" s="25"/>
      <c r="C52" s="38" t="s">
        <v>56</v>
      </c>
      <c r="D52" s="2"/>
      <c r="E52" s="2"/>
      <c r="F52" s="2"/>
      <c r="H52" s="2" t="s">
        <v>63</v>
      </c>
      <c r="I52" s="2"/>
      <c r="K52" s="35" t="s">
        <v>21</v>
      </c>
      <c r="L52" s="35"/>
    </row>
    <row r="53" ht="12.75">
      <c r="B53" s="25"/>
    </row>
    <row r="54" spans="2:6" ht="12.75" customHeight="1" hidden="1">
      <c r="B54" s="25"/>
      <c r="C54" s="58"/>
      <c r="D54" s="58"/>
      <c r="E54" s="58"/>
      <c r="F54" s="58"/>
    </row>
    <row r="55" spans="2:3" ht="12.75" customHeight="1" hidden="1">
      <c r="B55" s="25"/>
      <c r="C55" s="38" t="s">
        <v>67</v>
      </c>
    </row>
    <row r="56" ht="12.75">
      <c r="B56" s="25"/>
    </row>
    <row r="57" spans="2:11" ht="12.75">
      <c r="B57" s="25"/>
      <c r="C57" t="s">
        <v>57</v>
      </c>
      <c r="D57" s="58"/>
      <c r="E57" s="58"/>
      <c r="F57" s="58"/>
      <c r="G57" s="6"/>
      <c r="H57" s="58"/>
      <c r="I57" s="58"/>
      <c r="J57" s="58"/>
      <c r="K57" s="58"/>
    </row>
    <row r="58" spans="2:8" ht="12.75">
      <c r="B58" s="25"/>
      <c r="D58" s="37" t="s">
        <v>66</v>
      </c>
      <c r="H58" s="38" t="s">
        <v>67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Cross</dc:creator>
  <cp:keywords/>
  <dc:description/>
  <cp:lastModifiedBy>Kempa, Brian</cp:lastModifiedBy>
  <cp:lastPrinted>2015-05-15T17:10:51Z</cp:lastPrinted>
  <dcterms:created xsi:type="dcterms:W3CDTF">1998-03-20T23:00:28Z</dcterms:created>
  <dcterms:modified xsi:type="dcterms:W3CDTF">2019-11-26T01:53:56Z</dcterms:modified>
  <cp:category/>
  <cp:version/>
  <cp:contentType/>
  <cp:contentStatus/>
</cp:coreProperties>
</file>